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 2023-2024\Питание октябрь\"/>
    </mc:Choice>
  </mc:AlternateContent>
  <xr:revisionPtr revIDLastSave="0" documentId="13_ncr:1_{D112FB98-6BE1-4D42-BDE7-02B98D25ED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195" i="1" l="1"/>
  <c r="G195" i="1"/>
  <c r="F195" i="1"/>
  <c r="L196" i="1"/>
  <c r="L176" i="1"/>
  <c r="G176" i="1"/>
  <c r="J176" i="1"/>
  <c r="H176" i="1"/>
  <c r="F176" i="1"/>
  <c r="H157" i="1"/>
  <c r="G157" i="1"/>
  <c r="F157" i="1"/>
  <c r="I138" i="1"/>
  <c r="H138" i="1"/>
  <c r="G138" i="1"/>
  <c r="F138" i="1"/>
  <c r="J119" i="1"/>
  <c r="I119" i="1"/>
  <c r="H119" i="1"/>
  <c r="G119" i="1"/>
  <c r="F119" i="1"/>
  <c r="I100" i="1"/>
  <c r="H100" i="1"/>
  <c r="G100" i="1"/>
  <c r="F100" i="1"/>
  <c r="J81" i="1"/>
  <c r="H81" i="1"/>
  <c r="G81" i="1"/>
  <c r="F81" i="1"/>
  <c r="I62" i="1"/>
  <c r="G62" i="1"/>
  <c r="F62" i="1"/>
  <c r="I43" i="1"/>
  <c r="H43" i="1"/>
  <c r="G43" i="1"/>
  <c r="F43" i="1"/>
  <c r="I24" i="1"/>
  <c r="J24" i="1"/>
  <c r="H24" i="1"/>
  <c r="G24" i="1"/>
  <c r="F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<sst xmlns="http://schemas.openxmlformats.org/spreadsheetml/2006/main" count="297" uniqueCount="109">
  <si>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</si>
  <si>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</si>
  <si>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</si>
  <si>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</si>
  <si>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</si>
  <si>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</si>
  <si>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</si>
  <si>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</si>
  <si>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</si>
  <si>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</si>
  <si>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</si>
  <si>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</si>
  <si>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</si>
  <si>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</si>
  <si>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</si>
  <si>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</si>
  <si>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</si>
  <si>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</si>
  <si>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</si>
  <si>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</si>
  <si>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</si>
  <si>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</si>
  <si>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</si>
  <si>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</si>
  <si>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</si>
  <si>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</si>
  <si>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</si>
  <si>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</si>
  <si>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</si>
  <si>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</si>
  <si>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</si>
  <si>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</si>
  <si>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</si>
  <si>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</si>
  <si>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</si>
  <si>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</si>
  <si>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</si>
  <si>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</si>
  <si>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</si>
  <si>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овсяная молочная ис маслом сливочным</t>
  </si>
  <si>
    <t>Какао с молоком</t>
  </si>
  <si>
    <t>Хлеб пшеничный</t>
  </si>
  <si>
    <t>Яблоко свежее</t>
  </si>
  <si>
    <t>салат из свежих овощей "Ассорти"</t>
  </si>
  <si>
    <t>Суп картофельный с бобовыми</t>
  </si>
  <si>
    <t>Крокеты "Школьные" тушеные в соусе</t>
  </si>
  <si>
    <t>Макароны отварные с маслом сливочным</t>
  </si>
  <si>
    <t>Компот из фруктовой ягоды смеси</t>
  </si>
  <si>
    <t>Хлеб ржано-пшеничный</t>
  </si>
  <si>
    <t>Каша молочная гречневая со сливочным маслом</t>
  </si>
  <si>
    <t>Кофейный напиток</t>
  </si>
  <si>
    <t>Хлеб пшеничный с сыром</t>
  </si>
  <si>
    <t>Щи из свежей капусты со сметаной</t>
  </si>
  <si>
    <t>Рыба,тушеная в томате с овощами</t>
  </si>
  <si>
    <t>Картофельное пюре с маслом сливочным</t>
  </si>
  <si>
    <t>Компот из сухофрутков</t>
  </si>
  <si>
    <t>Запеканка из творога со сгущенным молоком</t>
  </si>
  <si>
    <t>Чай с лимоном и сахаром</t>
  </si>
  <si>
    <t>Пышка «Эстонская»</t>
  </si>
  <si>
    <t>Салат из квашеной капусты с кукурузой</t>
  </si>
  <si>
    <t>Суп картофельный с клецками</t>
  </si>
  <si>
    <t>Плов с птицей</t>
  </si>
  <si>
    <t>Сок фруктовый</t>
  </si>
  <si>
    <t>фирм.</t>
  </si>
  <si>
    <t>сб.1982</t>
  </si>
  <si>
    <t>Запеканка картофельная с мясом птицы</t>
  </si>
  <si>
    <t>огурцы соленые</t>
  </si>
  <si>
    <t>Винегрет овощной</t>
  </si>
  <si>
    <t>Суп из овощей со сметаной</t>
  </si>
  <si>
    <t>Биточки «Детские»</t>
  </si>
  <si>
    <t>Гороховое пюре с маслом сливочным</t>
  </si>
  <si>
    <t>Компот из сухофруктов</t>
  </si>
  <si>
    <t>Омлет натуральный</t>
  </si>
  <si>
    <t>Чай с сахаром</t>
  </si>
  <si>
    <t xml:space="preserve">Яблоко свежее </t>
  </si>
  <si>
    <t>Салат «Солнышко»</t>
  </si>
  <si>
    <t>Рассольник «Ленинградский» со сметаной</t>
  </si>
  <si>
    <t>Рагу из птицы по-домашнему</t>
  </si>
  <si>
    <t>Хлеб ржано-пшничный</t>
  </si>
  <si>
    <t>Каша пшенная молочная с маслом сливочным</t>
  </si>
  <si>
    <t>Салат из квашенной капусты</t>
  </si>
  <si>
    <t>Биточки «Тотоши»</t>
  </si>
  <si>
    <t>Макароны отварные</t>
  </si>
  <si>
    <t>Сок фруктово-ягодный</t>
  </si>
  <si>
    <t>Запеканка из творога со сгущеным молоком</t>
  </si>
  <si>
    <t>Кофейный напиток с молоком</t>
  </si>
  <si>
    <t>Лепешка сметанная</t>
  </si>
  <si>
    <t>Салат из свежих помидор и огурцов</t>
  </si>
  <si>
    <t>Борщ из свежей капусты с картофелем и сметаной</t>
  </si>
  <si>
    <t>Гуляш</t>
  </si>
  <si>
    <t>Мармелад</t>
  </si>
  <si>
    <t>сладкое</t>
  </si>
  <si>
    <t>Паста по-симбирски</t>
  </si>
  <si>
    <t>Зеленый горошек</t>
  </si>
  <si>
    <t>овощи</t>
  </si>
  <si>
    <t>Салат из отварной свеклы с сыром</t>
  </si>
  <si>
    <t>Куры  порционные  запеченная</t>
  </si>
  <si>
    <t>Напиток шиповника</t>
  </si>
  <si>
    <t>сб. 1982</t>
  </si>
  <si>
    <t>Каша молочная «Дружба» с маслом сливочным</t>
  </si>
  <si>
    <t>Кисель плодово-ягодный</t>
  </si>
  <si>
    <t>Горячий бутерброд с сыром</t>
  </si>
  <si>
    <t>Жаркое по-домашнему</t>
  </si>
  <si>
    <t>фрукт</t>
  </si>
  <si>
    <t>Тефтели «Забава»,каша гречневая рассыпча тая со сливочным маслом</t>
  </si>
  <si>
    <t>Суп лапша домашняя с картофелем</t>
  </si>
  <si>
    <t>Бефстроганов из курицы</t>
  </si>
  <si>
    <t>Рис припущенный с маслом сливочным</t>
  </si>
  <si>
    <t>МБОУ "Лицей при УлГТУ №45"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</si>
</sst>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14" activePane="bottomRight" state="frozen"/>
      <selection pane="topRight" activeCell="E1" sqref="E1"/>
      <selection pane="bottomLeft" activeCell="A6" sqref="A6"/>
      <selection pane="bottomRight" activeCell="F67" sqref="F6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108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8.48</v>
      </c>
      <c r="H6" s="40">
        <v>8.25</v>
      </c>
      <c r="I6" s="40">
        <v>40.22</v>
      </c>
      <c r="J6" s="40">
        <v>262.74</v>
      </c>
      <c r="K6" s="41">
        <v>302</v>
      </c>
      <c r="L6" s="40">
        <v>83.28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3.64</v>
      </c>
      <c r="H8" s="43">
        <v>3.34</v>
      </c>
      <c r="I8" s="43">
        <v>15.02</v>
      </c>
      <c r="J8" s="43">
        <v>100.26</v>
      </c>
      <c r="K8" s="44">
        <v>693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60</v>
      </c>
      <c r="G9" s="43">
        <v>3.64</v>
      </c>
      <c r="H9" s="43">
        <v>3.34</v>
      </c>
      <c r="I9" s="43">
        <v>15.02</v>
      </c>
      <c r="J9" s="43">
        <v>134.34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200</v>
      </c>
      <c r="G10" s="43">
        <v>1.96</v>
      </c>
      <c r="H10" s="43">
        <v>0.78</v>
      </c>
      <c r="I10" s="43">
        <v>24.3</v>
      </c>
      <c r="J10" s="43">
        <v>106.08</v>
      </c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665</v>
      </c>
      <c r="G13" s="19">
        <f t="shared" ref="G13:J13" si="0">SUM(G6:G12)</f>
        <v>17.720000000000002</v>
      </c>
      <c r="H13" s="19">
        <f t="shared" si="0"/>
        <v>15.709999999999999</v>
      </c>
      <c r="I13" s="19">
        <f t="shared" si="0"/>
        <v>94.559999999999988</v>
      </c>
      <c r="J13" s="19">
        <f t="shared" si="0"/>
        <v>603.42000000000007</v>
      </c>
      <c r="K13" s="25"/>
      <c r="L13" s="19">
        <f t="shared" ref="L13" si="1">SUM(L6:L12)</f>
        <v>83.28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0.93</v>
      </c>
      <c r="H14" s="43">
        <v>2.99</v>
      </c>
      <c r="I14" s="43">
        <v>3.76</v>
      </c>
      <c r="J14" s="43">
        <v>43.48</v>
      </c>
      <c r="K14" s="44"/>
      <c r="L14" s="43">
        <v>116.05</v>
      </c>
    </row>
    <row r="15" spans="1:12" ht="14.4" x14ac:dyDescent="0.3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5.07</v>
      </c>
      <c r="H15" s="43">
        <v>3.81</v>
      </c>
      <c r="I15" s="43">
        <v>20.059999999999999</v>
      </c>
      <c r="J15" s="43">
        <v>129.87</v>
      </c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45</v>
      </c>
      <c r="F16" s="43">
        <v>90</v>
      </c>
      <c r="G16" s="43">
        <v>8.7200000000000006</v>
      </c>
      <c r="H16" s="43">
        <v>8.43</v>
      </c>
      <c r="I16" s="43">
        <v>7.57</v>
      </c>
      <c r="J16" s="43">
        <v>140.69999999999999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5.51</v>
      </c>
      <c r="H17" s="43">
        <v>4.57</v>
      </c>
      <c r="I17" s="43">
        <v>34.61</v>
      </c>
      <c r="J17" s="43">
        <v>201.11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</v>
      </c>
      <c r="H18" s="43">
        <v>0.04</v>
      </c>
      <c r="I18" s="43">
        <v>11.13</v>
      </c>
      <c r="J18" s="43">
        <v>43.78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48</v>
      </c>
      <c r="F19" s="43">
        <v>70</v>
      </c>
      <c r="G19" s="43">
        <v>4.53</v>
      </c>
      <c r="H19" s="43">
        <v>0.82</v>
      </c>
      <c r="I19" s="43">
        <v>28.61</v>
      </c>
      <c r="J19" s="43">
        <v>132.66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24.860000000000003</v>
      </c>
      <c r="H23" s="19">
        <f t="shared" si="2"/>
        <v>20.66</v>
      </c>
      <c r="I23" s="19">
        <f t="shared" si="2"/>
        <v>105.74</v>
      </c>
      <c r="J23" s="19">
        <f t="shared" si="2"/>
        <v>691.59999999999991</v>
      </c>
      <c r="K23" s="25"/>
      <c r="L23" s="19">
        <f t="shared" ref="L23" si="3">SUM(L14:L22)</f>
        <v>116.05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1435</v>
      </c>
      <c r="G24" s="32">
        <f t="shared" ref="G24:J24" si="4">G13+G23</f>
        <v>42.580000000000005</v>
      </c>
      <c r="H24" s="32">
        <f t="shared" si="4"/>
        <v>36.369999999999997</v>
      </c>
      <c r="I24" s="32">
        <f t="shared" si="4"/>
        <v>200.29999999999998</v>
      </c>
      <c r="J24" s="32">
        <f t="shared" si="4"/>
        <v>1295.02</v>
      </c>
      <c r="K24" s="32"/>
      <c r="L24" s="32">
        <f t="shared" ref="L24" si="5">L13+L23</f>
        <v>199.32999999999998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205</v>
      </c>
      <c r="G25" s="40">
        <v>8.56</v>
      </c>
      <c r="H25" s="40">
        <v>7.19</v>
      </c>
      <c r="I25" s="40">
        <v>38.85</v>
      </c>
      <c r="J25" s="40">
        <v>245.21</v>
      </c>
      <c r="K25" s="41">
        <v>302</v>
      </c>
      <c r="L25" s="40">
        <v>83.28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2.6</v>
      </c>
      <c r="H27" s="43">
        <v>1.85</v>
      </c>
      <c r="I27" s="43">
        <v>12.08</v>
      </c>
      <c r="J27" s="43">
        <v>73.11</v>
      </c>
      <c r="K27" s="44">
        <v>692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51</v>
      </c>
      <c r="F28" s="43">
        <v>75</v>
      </c>
      <c r="G28" s="43">
        <v>7.84</v>
      </c>
      <c r="H28" s="43">
        <v>4.3</v>
      </c>
      <c r="I28" s="43">
        <v>28.14</v>
      </c>
      <c r="J28" s="43">
        <v>185.88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480</v>
      </c>
      <c r="G32" s="19">
        <f t="shared" ref="G32" si="6">SUM(G25:G31)</f>
        <v>19</v>
      </c>
      <c r="H32" s="19">
        <f t="shared" ref="H32" si="7">SUM(H25:H31)</f>
        <v>13.34</v>
      </c>
      <c r="I32" s="19">
        <f t="shared" ref="I32" si="8">SUM(I25:I31)</f>
        <v>79.069999999999993</v>
      </c>
      <c r="J32" s="19">
        <f t="shared" ref="J32:L32" si="9">SUM(J25:J31)</f>
        <v>504.2</v>
      </c>
      <c r="K32" s="25"/>
      <c r="L32" s="19">
        <f t="shared" si="9"/>
        <v>83.28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>
        <v>116.05</v>
      </c>
    </row>
    <row r="34" spans="1:12" ht="14.4" x14ac:dyDescent="0.3">
      <c r="A34" s="14"/>
      <c r="B34" s="15"/>
      <c r="C34" s="11"/>
      <c r="D34" s="7" t="s">
        <v>27</v>
      </c>
      <c r="E34" s="42" t="s">
        <v>52</v>
      </c>
      <c r="F34" s="43">
        <v>210</v>
      </c>
      <c r="G34" s="43">
        <v>1.53</v>
      </c>
      <c r="H34" s="43">
        <v>4.37</v>
      </c>
      <c r="I34" s="43">
        <v>8.48</v>
      </c>
      <c r="J34" s="43">
        <v>76.78</v>
      </c>
      <c r="K34" s="44">
        <v>124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53</v>
      </c>
      <c r="F35" s="43">
        <v>90</v>
      </c>
      <c r="G35" s="43">
        <v>10.47</v>
      </c>
      <c r="H35" s="43">
        <v>2.69</v>
      </c>
      <c r="I35" s="43">
        <v>2.86</v>
      </c>
      <c r="J35" s="43">
        <v>76.52</v>
      </c>
      <c r="K35" s="44">
        <v>374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3.13</v>
      </c>
      <c r="H36" s="43">
        <v>4.6500000000000004</v>
      </c>
      <c r="I36" s="43">
        <v>21.25</v>
      </c>
      <c r="J36" s="43">
        <v>138.27000000000001</v>
      </c>
      <c r="K36" s="44">
        <v>520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1.02</v>
      </c>
      <c r="H37" s="43">
        <v>0.06</v>
      </c>
      <c r="I37" s="43">
        <v>23.18</v>
      </c>
      <c r="J37" s="43">
        <v>87.6</v>
      </c>
      <c r="K37" s="44">
        <v>639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70</v>
      </c>
      <c r="G38" s="43">
        <v>4.53</v>
      </c>
      <c r="H38" s="43">
        <v>0.82</v>
      </c>
      <c r="I38" s="43">
        <v>28.61</v>
      </c>
      <c r="J38" s="43">
        <v>132.66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 t="s">
        <v>103</v>
      </c>
      <c r="E40" s="42" t="s">
        <v>42</v>
      </c>
      <c r="F40" s="43">
        <v>200</v>
      </c>
      <c r="G40" s="43">
        <v>1.96</v>
      </c>
      <c r="H40" s="43">
        <v>0.78</v>
      </c>
      <c r="I40" s="43">
        <v>24.3</v>
      </c>
      <c r="J40" s="43">
        <v>106.08</v>
      </c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22.64</v>
      </c>
      <c r="H42" s="19">
        <f t="shared" ref="H42" si="11">SUM(H33:H41)</f>
        <v>13.370000000000001</v>
      </c>
      <c r="I42" s="19">
        <f t="shared" ref="I42" si="12">SUM(I33:I41)</f>
        <v>108.67999999999999</v>
      </c>
      <c r="J42" s="19">
        <f t="shared" ref="J42:L42" si="13">SUM(J33:J41)</f>
        <v>617.91000000000008</v>
      </c>
      <c r="K42" s="25"/>
      <c r="L42" s="19">
        <f t="shared" si="13"/>
        <v>116.05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1400</v>
      </c>
      <c r="G43" s="32">
        <f t="shared" ref="G43" si="14">G32+G42</f>
        <v>41.64</v>
      </c>
      <c r="H43" s="32">
        <f t="shared" ref="H43" si="15">H32+H42</f>
        <v>26.71</v>
      </c>
      <c r="I43" s="32">
        <f t="shared" ref="I43" si="16">I32+I42</f>
        <v>187.75</v>
      </c>
      <c r="J43" s="32">
        <f t="shared" ref="J43:L43" si="17">J32+J42</f>
        <v>1122.1100000000001</v>
      </c>
      <c r="K43" s="32"/>
      <c r="L43" s="32">
        <f t="shared" si="17"/>
        <v>199.32999999999998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180</v>
      </c>
      <c r="G44" s="40">
        <v>28.6</v>
      </c>
      <c r="H44" s="40">
        <v>21.02</v>
      </c>
      <c r="I44" s="40">
        <v>40.75</v>
      </c>
      <c r="J44" s="40">
        <v>466.1</v>
      </c>
      <c r="K44" s="41">
        <v>366</v>
      </c>
      <c r="L44" s="40">
        <v>83.28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</v>
      </c>
      <c r="H46" s="43">
        <v>0.02</v>
      </c>
      <c r="I46" s="43">
        <v>10.16</v>
      </c>
      <c r="J46" s="43">
        <v>40.11</v>
      </c>
      <c r="K46" s="44">
        <v>686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58</v>
      </c>
      <c r="F47" s="43">
        <v>50</v>
      </c>
      <c r="G47" s="43">
        <v>6.03</v>
      </c>
      <c r="H47" s="43">
        <v>7.84</v>
      </c>
      <c r="I47" s="43">
        <v>19.29</v>
      </c>
      <c r="J47" s="43">
        <v>171.83</v>
      </c>
      <c r="K47" s="44" t="s">
        <v>63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34.730000000000004</v>
      </c>
      <c r="H51" s="19">
        <f t="shared" ref="H51" si="19">SUM(H44:H50)</f>
        <v>28.88</v>
      </c>
      <c r="I51" s="19">
        <f t="shared" ref="I51" si="20">SUM(I44:I50)</f>
        <v>70.199999999999989</v>
      </c>
      <c r="J51" s="19">
        <f t="shared" ref="J51:L51" si="21">SUM(J44:J50)</f>
        <v>678.04000000000008</v>
      </c>
      <c r="K51" s="25"/>
      <c r="L51" s="19">
        <f t="shared" si="21"/>
        <v>83.28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60</v>
      </c>
      <c r="G52" s="43">
        <v>1.9</v>
      </c>
      <c r="H52" s="43">
        <v>2.5</v>
      </c>
      <c r="I52" s="43">
        <v>7.8</v>
      </c>
      <c r="J52" s="43">
        <v>61</v>
      </c>
      <c r="K52" s="44" t="s">
        <v>63</v>
      </c>
      <c r="L52" s="43">
        <v>114.86</v>
      </c>
    </row>
    <row r="53" spans="1:12" ht="14.4" x14ac:dyDescent="0.3">
      <c r="A53" s="23"/>
      <c r="B53" s="15"/>
      <c r="C53" s="11"/>
      <c r="D53" s="7" t="s">
        <v>27</v>
      </c>
      <c r="E53" s="42" t="s">
        <v>60</v>
      </c>
      <c r="F53" s="43">
        <v>200</v>
      </c>
      <c r="G53" s="43">
        <v>3.27</v>
      </c>
      <c r="H53" s="43">
        <v>4.0999999999999996</v>
      </c>
      <c r="I53" s="43">
        <v>19.52</v>
      </c>
      <c r="J53" s="43">
        <v>126.58</v>
      </c>
      <c r="K53" s="44" t="s">
        <v>64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61</v>
      </c>
      <c r="F54" s="43">
        <v>230</v>
      </c>
      <c r="G54" s="43">
        <v>16.55</v>
      </c>
      <c r="H54" s="43">
        <v>24.09</v>
      </c>
      <c r="I54" s="43">
        <v>51.93</v>
      </c>
      <c r="J54" s="43">
        <v>490.17</v>
      </c>
      <c r="K54" s="44">
        <v>492</v>
      </c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1</v>
      </c>
      <c r="H56" s="43">
        <v>0.2</v>
      </c>
      <c r="I56" s="43">
        <v>20.6</v>
      </c>
      <c r="J56" s="43">
        <v>86.48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48</v>
      </c>
      <c r="F57" s="43">
        <v>70</v>
      </c>
      <c r="G57" s="43">
        <v>4.53</v>
      </c>
      <c r="H57" s="43">
        <v>0.82</v>
      </c>
      <c r="I57" s="43">
        <v>28.61</v>
      </c>
      <c r="J57" s="43">
        <v>132.66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27.25</v>
      </c>
      <c r="H61" s="19">
        <f t="shared" ref="H61" si="23">SUM(H52:H60)</f>
        <v>31.709999999999997</v>
      </c>
      <c r="I61" s="19">
        <f t="shared" ref="I61" si="24">SUM(I52:I60)</f>
        <v>128.45999999999998</v>
      </c>
      <c r="J61" s="19">
        <f t="shared" ref="J61:L61" si="25">SUM(J52:J60)</f>
        <v>896.89</v>
      </c>
      <c r="K61" s="25"/>
      <c r="L61" s="19">
        <f t="shared" si="25"/>
        <v>114.86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1190</v>
      </c>
      <c r="G62" s="32">
        <f t="shared" ref="G62" si="26">G51+G61</f>
        <v>61.980000000000004</v>
      </c>
      <c r="H62" s="32">
        <f t="shared" ref="H62" si="27">H51+H61</f>
        <v>60.589999999999996</v>
      </c>
      <c r="I62" s="32">
        <f t="shared" ref="I62" si="28">I51+I61</f>
        <v>198.65999999999997</v>
      </c>
      <c r="J62" s="32">
        <f t="shared" ref="J62:L62" si="29">J51+J61</f>
        <v>1574.93</v>
      </c>
      <c r="K62" s="32"/>
      <c r="L62" s="32">
        <f t="shared" si="29"/>
        <v>198.14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12.2</v>
      </c>
      <c r="H63" s="40">
        <v>16.899999999999999</v>
      </c>
      <c r="I63" s="40">
        <v>39.229999999999997</v>
      </c>
      <c r="J63" s="40">
        <v>354.8</v>
      </c>
      <c r="K63" s="41">
        <v>478</v>
      </c>
      <c r="L63" s="40">
        <v>83.28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1</v>
      </c>
      <c r="H65" s="43">
        <v>0.2</v>
      </c>
      <c r="I65" s="43">
        <v>20.6</v>
      </c>
      <c r="J65" s="43">
        <v>86.48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60</v>
      </c>
      <c r="G66" s="43">
        <v>3.97</v>
      </c>
      <c r="H66" s="43">
        <v>0.39</v>
      </c>
      <c r="I66" s="43">
        <v>28.14</v>
      </c>
      <c r="J66" s="43">
        <v>134.34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94</v>
      </c>
      <c r="E68" s="42" t="s">
        <v>66</v>
      </c>
      <c r="F68" s="43">
        <v>30</v>
      </c>
      <c r="G68" s="43">
        <v>0.32</v>
      </c>
      <c r="H68" s="43">
        <v>0.05</v>
      </c>
      <c r="I68" s="43">
        <v>1.45</v>
      </c>
      <c r="J68" s="43">
        <v>7.31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490</v>
      </c>
      <c r="G70" s="19">
        <f t="shared" ref="G70" si="30">SUM(G63:G69)</f>
        <v>17.489999999999998</v>
      </c>
      <c r="H70" s="19">
        <f t="shared" ref="H70" si="31">SUM(H63:H69)</f>
        <v>17.54</v>
      </c>
      <c r="I70" s="19">
        <f t="shared" ref="I70" si="32">SUM(I63:I69)</f>
        <v>89.42</v>
      </c>
      <c r="J70" s="19">
        <f t="shared" ref="J70:L70" si="33">SUM(J63:J69)</f>
        <v>582.92999999999995</v>
      </c>
      <c r="K70" s="25"/>
      <c r="L70" s="19">
        <f t="shared" si="33"/>
        <v>83.28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60</v>
      </c>
      <c r="G71" s="43">
        <v>0.86</v>
      </c>
      <c r="H71" s="43">
        <v>5.97</v>
      </c>
      <c r="I71" s="43">
        <v>4.42</v>
      </c>
      <c r="J71" s="43">
        <v>73.349999999999994</v>
      </c>
      <c r="K71" s="44">
        <v>71</v>
      </c>
      <c r="L71" s="43">
        <v>114.86</v>
      </c>
    </row>
    <row r="72" spans="1:12" ht="14.4" x14ac:dyDescent="0.3">
      <c r="A72" s="23"/>
      <c r="B72" s="15"/>
      <c r="C72" s="11"/>
      <c r="D72" s="7" t="s">
        <v>27</v>
      </c>
      <c r="E72" s="42" t="s">
        <v>68</v>
      </c>
      <c r="F72" s="43">
        <v>210</v>
      </c>
      <c r="G72" s="43">
        <v>1.74</v>
      </c>
      <c r="H72" s="43">
        <v>5.4</v>
      </c>
      <c r="I72" s="43">
        <v>10.44</v>
      </c>
      <c r="J72" s="43">
        <v>95</v>
      </c>
      <c r="K72" s="44">
        <v>135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69</v>
      </c>
      <c r="F73" s="43">
        <v>90</v>
      </c>
      <c r="G73" s="43">
        <v>13.9</v>
      </c>
      <c r="H73" s="43">
        <v>12.24</v>
      </c>
      <c r="I73" s="43">
        <v>12.76</v>
      </c>
      <c r="J73" s="43">
        <v>217.21</v>
      </c>
      <c r="K73" s="44">
        <v>451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13.9</v>
      </c>
      <c r="H74" s="43">
        <v>4.9000000000000004</v>
      </c>
      <c r="I74" s="43">
        <v>39.81</v>
      </c>
      <c r="J74" s="43">
        <v>246.55</v>
      </c>
      <c r="K74" s="44">
        <v>330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1.02</v>
      </c>
      <c r="H75" s="43">
        <v>0.06</v>
      </c>
      <c r="I75" s="43">
        <v>23.18</v>
      </c>
      <c r="J75" s="43">
        <v>87.6</v>
      </c>
      <c r="K75" s="44">
        <v>630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48</v>
      </c>
      <c r="F76" s="43">
        <v>70</v>
      </c>
      <c r="G76" s="43">
        <v>4.53</v>
      </c>
      <c r="H76" s="43">
        <v>0.82</v>
      </c>
      <c r="I76" s="43">
        <v>28.61</v>
      </c>
      <c r="J76" s="43">
        <v>132.66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35.949999999999996</v>
      </c>
      <c r="H80" s="19">
        <f t="shared" ref="H80" si="35">SUM(H71:H79)</f>
        <v>29.389999999999997</v>
      </c>
      <c r="I80" s="19">
        <f t="shared" ref="I80" si="36">SUM(I71:I79)</f>
        <v>119.22000000000001</v>
      </c>
      <c r="J80" s="19">
        <f t="shared" ref="J80:L80" si="37">SUM(J71:J79)</f>
        <v>852.37</v>
      </c>
      <c r="K80" s="25"/>
      <c r="L80" s="19">
        <f t="shared" si="37"/>
        <v>114.86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1270</v>
      </c>
      <c r="G81" s="32">
        <f t="shared" ref="G81" si="38">G70+G80</f>
        <v>53.44</v>
      </c>
      <c r="H81" s="32">
        <f t="shared" ref="H81" si="39">H70+H80</f>
        <v>46.929999999999993</v>
      </c>
      <c r="I81" s="32">
        <f t="shared" ref="I81" si="40">I70+I80</f>
        <v>208.64000000000001</v>
      </c>
      <c r="J81" s="32">
        <f t="shared" ref="J81:L81" si="41">J70+J80</f>
        <v>1435.3</v>
      </c>
      <c r="K81" s="32"/>
      <c r="L81" s="32">
        <f t="shared" si="41"/>
        <v>198.14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150</v>
      </c>
      <c r="G82" s="40">
        <v>1.96</v>
      </c>
      <c r="H82" s="40">
        <v>0.78</v>
      </c>
      <c r="I82" s="40">
        <v>24.3</v>
      </c>
      <c r="J82" s="40">
        <v>226.16</v>
      </c>
      <c r="K82" s="41">
        <v>340</v>
      </c>
      <c r="L82" s="40">
        <v>83.28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0.04</v>
      </c>
      <c r="H84" s="43">
        <v>0.01</v>
      </c>
      <c r="I84" s="43">
        <v>9.81</v>
      </c>
      <c r="J84" s="43">
        <v>37.479999999999997</v>
      </c>
      <c r="K84" s="44">
        <v>685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60</v>
      </c>
      <c r="G85" s="43">
        <v>3.97</v>
      </c>
      <c r="H85" s="43">
        <v>0.39</v>
      </c>
      <c r="I85" s="43">
        <v>28.14</v>
      </c>
      <c r="J85" s="43">
        <v>134.34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74</v>
      </c>
      <c r="F86" s="43">
        <v>200</v>
      </c>
      <c r="G86" s="43">
        <v>1.96</v>
      </c>
      <c r="H86" s="43">
        <v>0.78</v>
      </c>
      <c r="I86" s="43">
        <v>24.3</v>
      </c>
      <c r="J86" s="43">
        <v>106.08</v>
      </c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610</v>
      </c>
      <c r="G89" s="19">
        <f t="shared" ref="G89" si="42">SUM(G82:G88)</f>
        <v>7.9300000000000006</v>
      </c>
      <c r="H89" s="19">
        <f t="shared" ref="H89" si="43">SUM(H82:H88)</f>
        <v>1.9600000000000002</v>
      </c>
      <c r="I89" s="19">
        <f t="shared" ref="I89" si="44">SUM(I82:I88)</f>
        <v>86.55</v>
      </c>
      <c r="J89" s="19">
        <f t="shared" ref="J89:L89" si="45">SUM(J82:J88)</f>
        <v>504.06</v>
      </c>
      <c r="K89" s="25"/>
      <c r="L89" s="19">
        <f t="shared" si="45"/>
        <v>83.28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0.66</v>
      </c>
      <c r="H90" s="43">
        <v>0.12</v>
      </c>
      <c r="I90" s="43">
        <v>6.07</v>
      </c>
      <c r="J90" s="43">
        <v>25.69</v>
      </c>
      <c r="K90" s="44" t="s">
        <v>63</v>
      </c>
      <c r="L90" s="43">
        <v>114.86</v>
      </c>
    </row>
    <row r="91" spans="1:12" ht="14.4" x14ac:dyDescent="0.3">
      <c r="A91" s="23"/>
      <c r="B91" s="15"/>
      <c r="C91" s="11"/>
      <c r="D91" s="7" t="s">
        <v>27</v>
      </c>
      <c r="E91" s="42" t="s">
        <v>76</v>
      </c>
      <c r="F91" s="43">
        <v>210</v>
      </c>
      <c r="G91" s="43">
        <v>2.06</v>
      </c>
      <c r="H91" s="43">
        <v>5.5</v>
      </c>
      <c r="I91" s="43">
        <v>14.75</v>
      </c>
      <c r="J91" s="43">
        <v>115.39</v>
      </c>
      <c r="K91" s="44">
        <v>132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77</v>
      </c>
      <c r="F92" s="43">
        <v>250</v>
      </c>
      <c r="G92" s="43">
        <v>15.84</v>
      </c>
      <c r="H92" s="43">
        <v>18.91</v>
      </c>
      <c r="I92" s="43">
        <v>33.590000000000003</v>
      </c>
      <c r="J92" s="43">
        <v>365.29</v>
      </c>
      <c r="K92" s="44" t="s">
        <v>63</v>
      </c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62</v>
      </c>
      <c r="F94" s="43">
        <v>200</v>
      </c>
      <c r="G94" s="43">
        <v>1</v>
      </c>
      <c r="H94" s="43">
        <v>0.2</v>
      </c>
      <c r="I94" s="43">
        <v>20.6</v>
      </c>
      <c r="J94" s="43">
        <v>86.48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78</v>
      </c>
      <c r="F95" s="43">
        <v>70</v>
      </c>
      <c r="G95" s="43">
        <v>4.53</v>
      </c>
      <c r="H95" s="43">
        <v>0.82</v>
      </c>
      <c r="I95" s="43">
        <v>28.61</v>
      </c>
      <c r="J95" s="43">
        <v>132.66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24.09</v>
      </c>
      <c r="H99" s="19">
        <f t="shared" ref="H99" si="47">SUM(H90:H98)</f>
        <v>25.55</v>
      </c>
      <c r="I99" s="19">
        <f t="shared" ref="I99" si="48">SUM(I90:I98)</f>
        <v>103.62</v>
      </c>
      <c r="J99" s="19">
        <f t="shared" ref="J99:L99" si="49">SUM(J90:J98)</f>
        <v>725.51</v>
      </c>
      <c r="K99" s="25"/>
      <c r="L99" s="19">
        <f t="shared" si="49"/>
        <v>114.86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1400</v>
      </c>
      <c r="G100" s="32">
        <f t="shared" ref="G100" si="50">G89+G99</f>
        <v>32.020000000000003</v>
      </c>
      <c r="H100" s="32">
        <f t="shared" ref="H100" si="51">H89+H99</f>
        <v>27.51</v>
      </c>
      <c r="I100" s="32">
        <f t="shared" ref="I100" si="52">I89+I99</f>
        <v>190.17000000000002</v>
      </c>
      <c r="J100" s="32">
        <f t="shared" ref="J100:L100" si="53">J89+J99</f>
        <v>1229.57</v>
      </c>
      <c r="K100" s="32"/>
      <c r="L100" s="32">
        <f t="shared" si="53"/>
        <v>198.14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205</v>
      </c>
      <c r="G101" s="40">
        <v>3.87</v>
      </c>
      <c r="H101" s="40">
        <v>3.91</v>
      </c>
      <c r="I101" s="40">
        <v>0</v>
      </c>
      <c r="J101" s="40">
        <v>256.08</v>
      </c>
      <c r="K101" s="41">
        <v>302</v>
      </c>
      <c r="L101" s="40">
        <v>83.28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3.64</v>
      </c>
      <c r="H103" s="43">
        <v>3.34</v>
      </c>
      <c r="I103" s="43">
        <v>15.02</v>
      </c>
      <c r="J103" s="43">
        <v>100.26</v>
      </c>
      <c r="K103" s="44">
        <v>693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51</v>
      </c>
      <c r="F104" s="43">
        <v>75</v>
      </c>
      <c r="G104" s="43">
        <v>7.84</v>
      </c>
      <c r="H104" s="43">
        <v>4.3</v>
      </c>
      <c r="I104" s="43">
        <v>28.14</v>
      </c>
      <c r="J104" s="43">
        <v>185.88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480</v>
      </c>
      <c r="G108" s="19">
        <f t="shared" ref="G108:J108" si="54">SUM(G101:G107)</f>
        <v>15.35</v>
      </c>
      <c r="H108" s="19">
        <f t="shared" si="54"/>
        <v>11.55</v>
      </c>
      <c r="I108" s="19">
        <f t="shared" si="54"/>
        <v>43.16</v>
      </c>
      <c r="J108" s="19">
        <f t="shared" si="54"/>
        <v>542.22</v>
      </c>
      <c r="K108" s="25"/>
      <c r="L108" s="19">
        <f t="shared" ref="L108" si="55">SUM(L101:L107)</f>
        <v>83.28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60</v>
      </c>
      <c r="G109" s="43">
        <v>0.9</v>
      </c>
      <c r="H109" s="43">
        <v>3</v>
      </c>
      <c r="I109" s="43">
        <v>4.8</v>
      </c>
      <c r="J109" s="43">
        <v>50</v>
      </c>
      <c r="K109" s="44">
        <v>43</v>
      </c>
      <c r="L109" s="43">
        <v>114.86</v>
      </c>
    </row>
    <row r="110" spans="1:12" ht="14.4" x14ac:dyDescent="0.3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5.07</v>
      </c>
      <c r="H110" s="43">
        <v>3.81</v>
      </c>
      <c r="I110" s="43">
        <v>20.059999999999999</v>
      </c>
      <c r="J110" s="43">
        <v>129.87</v>
      </c>
      <c r="K110" s="44">
        <v>139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81</v>
      </c>
      <c r="F111" s="43">
        <v>90</v>
      </c>
      <c r="G111" s="43">
        <v>13.79</v>
      </c>
      <c r="H111" s="43">
        <v>13.47</v>
      </c>
      <c r="I111" s="43">
        <v>13.32</v>
      </c>
      <c r="J111" s="43">
        <v>229.4</v>
      </c>
      <c r="K111" s="44" t="s">
        <v>63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82</v>
      </c>
      <c r="F112" s="43">
        <v>150</v>
      </c>
      <c r="G112" s="43">
        <v>5.51</v>
      </c>
      <c r="H112" s="43">
        <v>4.57</v>
      </c>
      <c r="I112" s="43">
        <v>34.61</v>
      </c>
      <c r="J112" s="43">
        <v>201.11</v>
      </c>
      <c r="K112" s="44">
        <v>516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83</v>
      </c>
      <c r="F113" s="43">
        <v>200</v>
      </c>
      <c r="G113" s="43">
        <v>1</v>
      </c>
      <c r="H113" s="43">
        <v>0.2</v>
      </c>
      <c r="I113" s="43">
        <v>20.6</v>
      </c>
      <c r="J113" s="43">
        <v>86.48</v>
      </c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48</v>
      </c>
      <c r="F114" s="43">
        <v>70</v>
      </c>
      <c r="G114" s="43">
        <v>4.53</v>
      </c>
      <c r="H114" s="43">
        <v>0.82</v>
      </c>
      <c r="I114" s="43">
        <v>28.61</v>
      </c>
      <c r="J114" s="43">
        <v>132.66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30.799999999999997</v>
      </c>
      <c r="H118" s="19">
        <f t="shared" si="56"/>
        <v>25.87</v>
      </c>
      <c r="I118" s="19">
        <f t="shared" si="56"/>
        <v>121.99999999999999</v>
      </c>
      <c r="J118" s="19">
        <f t="shared" si="56"/>
        <v>829.52</v>
      </c>
      <c r="K118" s="25"/>
      <c r="L118" s="19">
        <f t="shared" ref="L118" si="57">SUM(L109:L117)</f>
        <v>114.86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32">
        <f t="shared" ref="G119" si="58">G108+G118</f>
        <v>46.15</v>
      </c>
      <c r="H119" s="32">
        <f t="shared" ref="H119" si="59">H108+H118</f>
        <v>37.42</v>
      </c>
      <c r="I119" s="32">
        <f t="shared" ref="I119" si="60">I108+I118</f>
        <v>165.15999999999997</v>
      </c>
      <c r="J119" s="32">
        <f t="shared" ref="J119:L119" si="61">J108+J118</f>
        <v>1371.74</v>
      </c>
      <c r="K119" s="32"/>
      <c r="L119" s="32">
        <f t="shared" si="61"/>
        <v>198.14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180</v>
      </c>
      <c r="G120" s="40">
        <v>28.6</v>
      </c>
      <c r="H120" s="40">
        <v>21.02</v>
      </c>
      <c r="I120" s="40">
        <v>40.75</v>
      </c>
      <c r="J120" s="40">
        <v>466.1</v>
      </c>
      <c r="K120" s="41">
        <v>366</v>
      </c>
      <c r="L120" s="40">
        <v>83.28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85</v>
      </c>
      <c r="F122" s="43">
        <v>200</v>
      </c>
      <c r="G122" s="43">
        <v>2.6</v>
      </c>
      <c r="H122" s="43">
        <v>1.85</v>
      </c>
      <c r="I122" s="43">
        <v>12.08</v>
      </c>
      <c r="J122" s="43">
        <v>73.11</v>
      </c>
      <c r="K122" s="44">
        <v>692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86</v>
      </c>
      <c r="F123" s="43">
        <v>50</v>
      </c>
      <c r="G123" s="43">
        <v>2.98</v>
      </c>
      <c r="H123" s="43">
        <v>4.43</v>
      </c>
      <c r="I123" s="43">
        <v>20.8</v>
      </c>
      <c r="J123" s="43">
        <v>134.22</v>
      </c>
      <c r="K123" s="44" t="s">
        <v>63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62">SUM(G120:G126)</f>
        <v>34.18</v>
      </c>
      <c r="H127" s="19">
        <f t="shared" si="62"/>
        <v>27.3</v>
      </c>
      <c r="I127" s="19">
        <f t="shared" si="62"/>
        <v>73.63</v>
      </c>
      <c r="J127" s="19">
        <f t="shared" si="62"/>
        <v>673.43000000000006</v>
      </c>
      <c r="K127" s="25"/>
      <c r="L127" s="19">
        <f t="shared" ref="L127" si="63">SUM(L120:L126)</f>
        <v>83.28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87</v>
      </c>
      <c r="F128" s="43">
        <v>60</v>
      </c>
      <c r="G128" s="43">
        <v>0.53</v>
      </c>
      <c r="H128" s="43">
        <v>5.95</v>
      </c>
      <c r="I128" s="43">
        <v>2.68</v>
      </c>
      <c r="J128" s="43">
        <v>65.17</v>
      </c>
      <c r="K128" s="44">
        <v>20</v>
      </c>
      <c r="L128" s="43">
        <v>116.05</v>
      </c>
    </row>
    <row r="129" spans="1:12" ht="14.4" x14ac:dyDescent="0.3">
      <c r="A129" s="14"/>
      <c r="B129" s="15"/>
      <c r="C129" s="11"/>
      <c r="D129" s="7" t="s">
        <v>27</v>
      </c>
      <c r="E129" s="42" t="s">
        <v>88</v>
      </c>
      <c r="F129" s="43">
        <v>210</v>
      </c>
      <c r="G129" s="43">
        <v>1.67</v>
      </c>
      <c r="H129" s="43">
        <v>5.33</v>
      </c>
      <c r="I129" s="43">
        <v>12.14</v>
      </c>
      <c r="J129" s="43">
        <v>99.14</v>
      </c>
      <c r="K129" s="44">
        <v>110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89</v>
      </c>
      <c r="F130" s="43">
        <v>90</v>
      </c>
      <c r="G130" s="43">
        <v>10.54</v>
      </c>
      <c r="H130" s="43">
        <v>14.95</v>
      </c>
      <c r="I130" s="43">
        <v>5.0599999999999996</v>
      </c>
      <c r="J130" s="43">
        <v>195.54</v>
      </c>
      <c r="K130" s="44" t="s">
        <v>63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54</v>
      </c>
      <c r="F131" s="43">
        <v>150</v>
      </c>
      <c r="G131" s="43">
        <v>3.13</v>
      </c>
      <c r="H131" s="43">
        <v>4.6500000000000004</v>
      </c>
      <c r="I131" s="43">
        <v>21.25</v>
      </c>
      <c r="J131" s="43">
        <v>138.27000000000001</v>
      </c>
      <c r="K131" s="44">
        <v>520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1.02</v>
      </c>
      <c r="H132" s="43">
        <v>0.06</v>
      </c>
      <c r="I132" s="43">
        <v>23.18</v>
      </c>
      <c r="J132" s="43">
        <v>87.6</v>
      </c>
      <c r="K132" s="44">
        <v>639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48</v>
      </c>
      <c r="F133" s="43">
        <v>70</v>
      </c>
      <c r="G133" s="43">
        <v>4.53</v>
      </c>
      <c r="H133" s="43">
        <v>0.82</v>
      </c>
      <c r="I133" s="43">
        <v>28.61</v>
      </c>
      <c r="J133" s="43">
        <v>132.66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 t="s">
        <v>91</v>
      </c>
      <c r="E135" s="42" t="s">
        <v>90</v>
      </c>
      <c r="F135" s="43">
        <v>30</v>
      </c>
      <c r="G135" s="43">
        <v>0.12</v>
      </c>
      <c r="H135" s="43">
        <v>0</v>
      </c>
      <c r="I135" s="43">
        <v>22.52</v>
      </c>
      <c r="J135" s="43">
        <v>85.84</v>
      </c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21.54</v>
      </c>
      <c r="H137" s="19">
        <f t="shared" si="64"/>
        <v>31.76</v>
      </c>
      <c r="I137" s="19">
        <f t="shared" si="64"/>
        <v>115.44</v>
      </c>
      <c r="J137" s="19">
        <f t="shared" si="64"/>
        <v>804.22</v>
      </c>
      <c r="K137" s="25"/>
      <c r="L137" s="19">
        <f t="shared" ref="L137" si="65">SUM(L128:L136)</f>
        <v>116.05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1240</v>
      </c>
      <c r="G138" s="32">
        <f t="shared" ref="G138" si="66">G127+G137</f>
        <v>55.72</v>
      </c>
      <c r="H138" s="32">
        <f t="shared" ref="H138" si="67">H127+H137</f>
        <v>59.06</v>
      </c>
      <c r="I138" s="32">
        <f t="shared" ref="I138" si="68">I127+I137</f>
        <v>189.07</v>
      </c>
      <c r="J138" s="32">
        <f t="shared" ref="J138:L138" si="69">J127+J137</f>
        <v>1477.65</v>
      </c>
      <c r="K138" s="32"/>
      <c r="L138" s="32">
        <f t="shared" si="69"/>
        <v>199.32999999999998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92</v>
      </c>
      <c r="F139" s="40">
        <v>200</v>
      </c>
      <c r="G139" s="40">
        <v>12.14</v>
      </c>
      <c r="H139" s="40">
        <v>11.7</v>
      </c>
      <c r="I139" s="40">
        <v>32.979999999999997</v>
      </c>
      <c r="J139" s="40">
        <v>285.08999999999997</v>
      </c>
      <c r="K139" s="41" t="s">
        <v>63</v>
      </c>
      <c r="L139" s="40">
        <v>83.28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0.04</v>
      </c>
      <c r="H141" s="43">
        <v>0.01</v>
      </c>
      <c r="I141" s="43">
        <v>9.81</v>
      </c>
      <c r="J141" s="43">
        <v>37.479999999999997</v>
      </c>
      <c r="K141" s="44">
        <v>685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60</v>
      </c>
      <c r="G142" s="43">
        <v>3.97</v>
      </c>
      <c r="H142" s="43">
        <v>0.39</v>
      </c>
      <c r="I142" s="43">
        <v>28.14</v>
      </c>
      <c r="J142" s="43">
        <v>134.34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94</v>
      </c>
      <c r="E144" s="42" t="s">
        <v>93</v>
      </c>
      <c r="F144" s="43">
        <v>50</v>
      </c>
      <c r="G144" s="43">
        <v>0.39</v>
      </c>
      <c r="H144" s="43">
        <v>0.05</v>
      </c>
      <c r="I144" s="43">
        <v>1.72</v>
      </c>
      <c r="J144" s="43">
        <v>7.81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16.54</v>
      </c>
      <c r="H146" s="19">
        <f t="shared" si="70"/>
        <v>12.15</v>
      </c>
      <c r="I146" s="19">
        <f t="shared" si="70"/>
        <v>72.650000000000006</v>
      </c>
      <c r="J146" s="19">
        <f t="shared" si="70"/>
        <v>464.71999999999997</v>
      </c>
      <c r="K146" s="25"/>
      <c r="L146" s="19">
        <f t="shared" ref="L146" si="71">SUM(L139:L145)</f>
        <v>83.28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95</v>
      </c>
      <c r="F147" s="43">
        <v>60</v>
      </c>
      <c r="G147" s="43">
        <v>2.17</v>
      </c>
      <c r="H147" s="43">
        <v>7.23</v>
      </c>
      <c r="I147" s="43">
        <v>4.46</v>
      </c>
      <c r="J147" s="43">
        <v>89.19</v>
      </c>
      <c r="K147" s="44" t="s">
        <v>63</v>
      </c>
      <c r="L147" s="43">
        <v>116.05</v>
      </c>
    </row>
    <row r="148" spans="1:12" ht="14.4" x14ac:dyDescent="0.3">
      <c r="A148" s="23"/>
      <c r="B148" s="15"/>
      <c r="C148" s="11"/>
      <c r="D148" s="7" t="s">
        <v>27</v>
      </c>
      <c r="E148" s="42" t="s">
        <v>60</v>
      </c>
      <c r="F148" s="43">
        <v>200</v>
      </c>
      <c r="G148" s="43">
        <v>3.27</v>
      </c>
      <c r="H148" s="43">
        <v>4.0999999999999996</v>
      </c>
      <c r="I148" s="43">
        <v>19.52</v>
      </c>
      <c r="J148" s="43">
        <v>126.58</v>
      </c>
      <c r="K148" s="44" t="s">
        <v>98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96</v>
      </c>
      <c r="F149" s="43">
        <v>90</v>
      </c>
      <c r="G149" s="43">
        <v>21.16</v>
      </c>
      <c r="H149" s="43">
        <v>15.11</v>
      </c>
      <c r="I149" s="43">
        <v>1.03</v>
      </c>
      <c r="J149" s="43">
        <v>224.07</v>
      </c>
      <c r="K149" s="44">
        <v>487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70</v>
      </c>
      <c r="F150" s="43">
        <v>150</v>
      </c>
      <c r="G150" s="43">
        <v>13.9</v>
      </c>
      <c r="H150" s="43">
        <v>4.9000000000000004</v>
      </c>
      <c r="I150" s="43">
        <v>39.81</v>
      </c>
      <c r="J150" s="43">
        <v>246.55</v>
      </c>
      <c r="K150" s="44">
        <v>330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0.65</v>
      </c>
      <c r="H151" s="43">
        <v>0.27</v>
      </c>
      <c r="I151" s="43">
        <v>20.010000000000002</v>
      </c>
      <c r="J151" s="43">
        <v>76.84</v>
      </c>
      <c r="K151" s="44">
        <v>705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48</v>
      </c>
      <c r="F152" s="43">
        <v>70</v>
      </c>
      <c r="G152" s="43">
        <v>4.53</v>
      </c>
      <c r="H152" s="43">
        <v>0.82</v>
      </c>
      <c r="I152" s="43">
        <v>28.61</v>
      </c>
      <c r="J152" s="43">
        <v>132.66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45.68</v>
      </c>
      <c r="H156" s="19">
        <f t="shared" si="72"/>
        <v>32.429999999999993</v>
      </c>
      <c r="I156" s="19">
        <f t="shared" si="72"/>
        <v>113.44000000000001</v>
      </c>
      <c r="J156" s="19">
        <f t="shared" si="72"/>
        <v>895.89</v>
      </c>
      <c r="K156" s="25"/>
      <c r="L156" s="19">
        <f t="shared" ref="L156" si="73">SUM(L147:L155)</f>
        <v>116.05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1280</v>
      </c>
      <c r="G157" s="32">
        <f t="shared" ref="G157" si="74">G146+G156</f>
        <v>62.22</v>
      </c>
      <c r="H157" s="32">
        <f t="shared" ref="H157" si="75">H146+H156</f>
        <v>44.579999999999991</v>
      </c>
      <c r="I157" s="32">
        <f t="shared" ref="I157" si="76">I146+I156</f>
        <v>186.09000000000003</v>
      </c>
      <c r="J157" s="32">
        <f t="shared" ref="J157:L157" si="77">J146+J156</f>
        <v>1360.61</v>
      </c>
      <c r="K157" s="32"/>
      <c r="L157" s="32">
        <f t="shared" si="77"/>
        <v>199.32999999999998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205</v>
      </c>
      <c r="G158" s="40">
        <v>6.29</v>
      </c>
      <c r="H158" s="40">
        <v>7.55</v>
      </c>
      <c r="I158" s="40">
        <v>33.61</v>
      </c>
      <c r="J158" s="40">
        <v>226.14</v>
      </c>
      <c r="K158" s="41" t="s">
        <v>63</v>
      </c>
      <c r="L158" s="40">
        <v>83.28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100</v>
      </c>
      <c r="F160" s="43">
        <v>200</v>
      </c>
      <c r="G160" s="43">
        <v>0.02</v>
      </c>
      <c r="H160" s="43">
        <v>0</v>
      </c>
      <c r="I160" s="43">
        <v>26.47</v>
      </c>
      <c r="J160" s="43">
        <v>105.18</v>
      </c>
      <c r="K160" s="44">
        <v>648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101</v>
      </c>
      <c r="F161" s="43">
        <v>50</v>
      </c>
      <c r="G161" s="43">
        <v>6.11</v>
      </c>
      <c r="H161" s="43">
        <v>8.76</v>
      </c>
      <c r="I161" s="43">
        <v>15.71</v>
      </c>
      <c r="J161" s="43">
        <v>166.44</v>
      </c>
      <c r="K161" s="44">
        <v>6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455</v>
      </c>
      <c r="G165" s="19">
        <f t="shared" ref="G165:J165" si="78">SUM(G158:G164)</f>
        <v>12.42</v>
      </c>
      <c r="H165" s="19">
        <f t="shared" si="78"/>
        <v>16.309999999999999</v>
      </c>
      <c r="I165" s="19">
        <f t="shared" si="78"/>
        <v>75.789999999999992</v>
      </c>
      <c r="J165" s="19">
        <f t="shared" si="78"/>
        <v>497.76</v>
      </c>
      <c r="K165" s="25"/>
      <c r="L165" s="19">
        <f t="shared" ref="L165" si="79">SUM(L158:L164)</f>
        <v>83.28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>
        <v>114.86</v>
      </c>
    </row>
    <row r="167" spans="1:12" ht="14.4" x14ac:dyDescent="0.3">
      <c r="A167" s="23"/>
      <c r="B167" s="15"/>
      <c r="C167" s="11"/>
      <c r="D167" s="7" t="s">
        <v>27</v>
      </c>
      <c r="E167" s="42" t="s">
        <v>76</v>
      </c>
      <c r="F167" s="43">
        <v>210</v>
      </c>
      <c r="G167" s="43">
        <v>2.06</v>
      </c>
      <c r="H167" s="43">
        <v>5.5</v>
      </c>
      <c r="I167" s="43">
        <v>14.75</v>
      </c>
      <c r="J167" s="43">
        <v>115.39</v>
      </c>
      <c r="K167" s="44">
        <v>132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102</v>
      </c>
      <c r="F168" s="43">
        <v>230</v>
      </c>
      <c r="G168" s="43">
        <v>17.23</v>
      </c>
      <c r="H168" s="43">
        <v>19.57</v>
      </c>
      <c r="I168" s="43">
        <v>27.92</v>
      </c>
      <c r="J168" s="43">
        <v>354.18</v>
      </c>
      <c r="K168" s="44">
        <v>436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1.02</v>
      </c>
      <c r="H170" s="43">
        <v>0.06</v>
      </c>
      <c r="I170" s="43">
        <v>23.18</v>
      </c>
      <c r="J170" s="43">
        <v>87.6</v>
      </c>
      <c r="K170" s="44">
        <v>639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48</v>
      </c>
      <c r="F171" s="43">
        <v>70</v>
      </c>
      <c r="G171" s="43">
        <v>4.53</v>
      </c>
      <c r="H171" s="43">
        <v>0.82</v>
      </c>
      <c r="I171" s="43">
        <v>28.61</v>
      </c>
      <c r="J171" s="43">
        <v>132.66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 t="s">
        <v>103</v>
      </c>
      <c r="E173" s="42" t="s">
        <v>42</v>
      </c>
      <c r="F173" s="43">
        <v>200</v>
      </c>
      <c r="G173" s="43">
        <v>1.96</v>
      </c>
      <c r="H173" s="43">
        <v>0.78</v>
      </c>
      <c r="I173" s="43">
        <v>24.3</v>
      </c>
      <c r="J173" s="43">
        <v>106.08</v>
      </c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80">SUM(G166:G174)</f>
        <v>26.8</v>
      </c>
      <c r="H175" s="19">
        <f t="shared" si="80"/>
        <v>26.73</v>
      </c>
      <c r="I175" s="19">
        <f t="shared" si="80"/>
        <v>118.75999999999999</v>
      </c>
      <c r="J175" s="19">
        <f t="shared" si="80"/>
        <v>795.91</v>
      </c>
      <c r="K175" s="25"/>
      <c r="L175" s="19">
        <f t="shared" ref="L175" si="81">SUM(L166:L174)</f>
        <v>114.86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1365</v>
      </c>
      <c r="G176" s="32">
        <f t="shared" ref="G176" si="82">G165+G175</f>
        <v>39.22</v>
      </c>
      <c r="H176" s="32">
        <f t="shared" ref="H176" si="83">H165+H175</f>
        <v>43.04</v>
      </c>
      <c r="I176" s="32">
        <f t="shared" ref="I176" si="84">I165+I175</f>
        <v>194.54999999999998</v>
      </c>
      <c r="J176" s="32">
        <f t="shared" ref="J176:L176" si="85">J165+J175</f>
        <v>1293.67</v>
      </c>
      <c r="K176" s="32"/>
      <c r="L176" s="32">
        <f t="shared" si="85"/>
        <v>198.14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240</v>
      </c>
      <c r="G177" s="40">
        <v>17.850000000000001</v>
      </c>
      <c r="H177" s="40">
        <v>22.72</v>
      </c>
      <c r="I177" s="40">
        <v>52.38</v>
      </c>
      <c r="J177" s="40">
        <v>474.22</v>
      </c>
      <c r="K177" s="41" t="s">
        <v>63</v>
      </c>
      <c r="L177" s="40">
        <v>83.28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73</v>
      </c>
      <c r="F179" s="43">
        <v>200</v>
      </c>
      <c r="G179" s="43">
        <v>0.04</v>
      </c>
      <c r="H179" s="43">
        <v>1E-3</v>
      </c>
      <c r="I179" s="43">
        <v>9.81</v>
      </c>
      <c r="J179" s="43">
        <v>37.479999999999997</v>
      </c>
      <c r="K179" s="44">
        <v>685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3.31</v>
      </c>
      <c r="H180" s="43">
        <v>0.33</v>
      </c>
      <c r="I180" s="43">
        <v>23.45</v>
      </c>
      <c r="J180" s="43">
        <v>111.95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42</v>
      </c>
      <c r="F181" s="43">
        <v>200</v>
      </c>
      <c r="G181" s="43">
        <v>1.96</v>
      </c>
      <c r="H181" s="43">
        <v>0.78</v>
      </c>
      <c r="I181" s="43">
        <v>24.3</v>
      </c>
      <c r="J181" s="43">
        <v>106.08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23.16</v>
      </c>
      <c r="H184" s="19">
        <f t="shared" si="86"/>
        <v>23.831</v>
      </c>
      <c r="I184" s="19">
        <f t="shared" si="86"/>
        <v>109.94</v>
      </c>
      <c r="J184" s="19">
        <f t="shared" si="86"/>
        <v>729.73000000000013</v>
      </c>
      <c r="K184" s="25"/>
      <c r="L184" s="19">
        <f t="shared" ref="L184" si="87">SUM(L177:L183)</f>
        <v>83.28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67</v>
      </c>
      <c r="F185" s="43">
        <v>60</v>
      </c>
      <c r="G185" s="43">
        <v>1.34</v>
      </c>
      <c r="H185" s="43">
        <v>6.03</v>
      </c>
      <c r="I185" s="43">
        <v>7.77</v>
      </c>
      <c r="J185" s="43">
        <v>87.88</v>
      </c>
      <c r="K185" s="44">
        <v>71</v>
      </c>
      <c r="L185" s="43">
        <v>114.86</v>
      </c>
    </row>
    <row r="186" spans="1:12" ht="14.4" x14ac:dyDescent="0.3">
      <c r="A186" s="23"/>
      <c r="B186" s="15"/>
      <c r="C186" s="11"/>
      <c r="D186" s="7" t="s">
        <v>27</v>
      </c>
      <c r="E186" s="42" t="s">
        <v>105</v>
      </c>
      <c r="F186" s="43">
        <v>200</v>
      </c>
      <c r="G186" s="43">
        <v>2.36</v>
      </c>
      <c r="H186" s="43">
        <v>2.2599999999999998</v>
      </c>
      <c r="I186" s="43">
        <v>16.14</v>
      </c>
      <c r="J186" s="43">
        <v>92.86</v>
      </c>
      <c r="K186" s="44">
        <v>140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106</v>
      </c>
      <c r="F187" s="43">
        <v>90</v>
      </c>
      <c r="G187" s="43">
        <v>10.18</v>
      </c>
      <c r="H187" s="43">
        <v>14.87</v>
      </c>
      <c r="I187" s="43">
        <v>6.26</v>
      </c>
      <c r="J187" s="43">
        <v>198.31</v>
      </c>
      <c r="K187" s="44" t="s">
        <v>63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107</v>
      </c>
      <c r="F188" s="43">
        <v>150</v>
      </c>
      <c r="G188" s="43">
        <v>4.47</v>
      </c>
      <c r="H188" s="43">
        <v>4.68</v>
      </c>
      <c r="I188" s="43">
        <v>45.36</v>
      </c>
      <c r="J188" s="43">
        <v>249.51</v>
      </c>
      <c r="K188" s="44">
        <v>508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0.1</v>
      </c>
      <c r="H189" s="43">
        <v>0.02</v>
      </c>
      <c r="I189" s="43">
        <v>10.16</v>
      </c>
      <c r="J189" s="43">
        <v>40.11</v>
      </c>
      <c r="K189" s="44">
        <v>686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41</v>
      </c>
      <c r="F190" s="43">
        <v>70</v>
      </c>
      <c r="G190" s="43">
        <v>4.53</v>
      </c>
      <c r="H190" s="43">
        <v>0.82</v>
      </c>
      <c r="I190" s="43">
        <v>18.61</v>
      </c>
      <c r="J190" s="43">
        <v>132.66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22.98</v>
      </c>
      <c r="H194" s="19">
        <f t="shared" si="88"/>
        <v>28.679999999999996</v>
      </c>
      <c r="I194" s="19">
        <f t="shared" si="88"/>
        <v>104.3</v>
      </c>
      <c r="J194" s="19">
        <f t="shared" si="88"/>
        <v>801.32999999999993</v>
      </c>
      <c r="K194" s="25"/>
      <c r="L194" s="19">
        <f t="shared" ref="L194" si="89">SUM(L185:L193)</f>
        <v>114.86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1460</v>
      </c>
      <c r="G195" s="32">
        <f t="shared" ref="G195" si="90">G184+G194</f>
        <v>46.14</v>
      </c>
      <c r="H195" s="32">
        <f t="shared" ref="H195" si="91">H184+H194</f>
        <v>52.510999999999996</v>
      </c>
      <c r="I195" s="32">
        <f t="shared" ref="I195" si="92">I184+I194</f>
        <v>214.24</v>
      </c>
      <c r="J195" s="32">
        <f t="shared" ref="J195:L195" si="93">J184+J194</f>
        <v>1531.06</v>
      </c>
      <c r="K195" s="32"/>
      <c r="L195" s="32">
        <f t="shared" si="93"/>
        <v>198.14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48.111000000000004</v>
      </c>
      <c r="H196" s="34">
        <f t="shared" si="94"/>
        <v>43.472099999999998</v>
      </c>
      <c r="I196" s="34">
        <f t="shared" si="94"/>
        <v>193.46299999999997</v>
      </c>
      <c r="J196" s="34">
        <f t="shared" si="94"/>
        <v>1369.1659999999999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198.61599999999993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2023-10-24T13:51:33Z</dcterms:modified>
</cp:coreProperties>
</file>